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HANIA\My Computer\My Computer 5\6.22.18\mc4_activity files_garcia_6.11.18\"/>
    </mc:Choice>
  </mc:AlternateContent>
  <bookViews>
    <workbookView xWindow="0" yWindow="0" windowWidth="9240" windowHeight="7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" i="1" l="1"/>
  <c r="E10" i="2" l="1"/>
  <c r="E6" i="2"/>
  <c r="B23" i="1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D9" i="2"/>
  <c r="E9" i="2" s="1"/>
  <c r="D8" i="2"/>
  <c r="E8" i="2" s="1"/>
  <c r="D7" i="2"/>
  <c r="E7" i="2" s="1"/>
  <c r="D6" i="2"/>
  <c r="D5" i="2"/>
  <c r="E5" i="2" s="1"/>
  <c r="D4" i="2"/>
  <c r="E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4" i="2"/>
  <c r="C4" i="2" s="1"/>
  <c r="P20" i="1"/>
  <c r="N20" i="1"/>
  <c r="L20" i="1"/>
  <c r="J20" i="1"/>
  <c r="H20" i="1"/>
  <c r="F20" i="1"/>
  <c r="D20" i="1"/>
  <c r="P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N19" i="1"/>
  <c r="L19" i="1"/>
  <c r="J19" i="1"/>
  <c r="H19" i="1"/>
  <c r="F19" i="1"/>
  <c r="D19" i="1"/>
  <c r="C19" i="1"/>
  <c r="E20" i="2" l="1"/>
  <c r="C20" i="2"/>
  <c r="E19" i="2"/>
  <c r="C19" i="2"/>
</calcChain>
</file>

<file path=xl/sharedStrings.xml><?xml version="1.0" encoding="utf-8"?>
<sst xmlns="http://schemas.openxmlformats.org/spreadsheetml/2006/main" count="86" uniqueCount="43">
  <si>
    <t>Menu Item</t>
  </si>
  <si>
    <t>Pineapple Juice 5oz</t>
  </si>
  <si>
    <t>Pineapple Juice 8oz</t>
  </si>
  <si>
    <t>Pineapple Juice 12oz</t>
  </si>
  <si>
    <t>Pineapple Juice 16oz</t>
  </si>
  <si>
    <t>Pineapple Juice 20oz</t>
  </si>
  <si>
    <t>Buko Juice 5oz</t>
  </si>
  <si>
    <t>Buko Juice 8oz</t>
  </si>
  <si>
    <t>Buko Juice 12oz</t>
  </si>
  <si>
    <t>Buko Juice 16oz</t>
  </si>
  <si>
    <t>Buko Juice 20oz</t>
  </si>
  <si>
    <t>Chocolate Drink 5oz</t>
  </si>
  <si>
    <t>Chocolate Drink 8oz</t>
  </si>
  <si>
    <t>Chocolate Drink 12oz</t>
  </si>
  <si>
    <t>Chocolate Drink 16oz</t>
  </si>
  <si>
    <t>Chocolate Drink 20oz</t>
  </si>
  <si>
    <t>Quantity</t>
  </si>
  <si>
    <t>Price</t>
  </si>
  <si>
    <t>Sales</t>
  </si>
  <si>
    <t>Total</t>
  </si>
  <si>
    <t>Weekly</t>
  </si>
  <si>
    <t>MON</t>
  </si>
  <si>
    <t>TUE</t>
  </si>
  <si>
    <t>WED</t>
  </si>
  <si>
    <t>THU</t>
  </si>
  <si>
    <t>FRI</t>
  </si>
  <si>
    <t>SAT</t>
  </si>
  <si>
    <t>SUN</t>
  </si>
  <si>
    <t>Daily Target Sales by QTY</t>
  </si>
  <si>
    <t>Sales Inventory</t>
  </si>
  <si>
    <t>Jan 1 - Jan 7</t>
  </si>
  <si>
    <t>Week 1</t>
  </si>
  <si>
    <t>Average</t>
  </si>
  <si>
    <t>Average Sales</t>
  </si>
  <si>
    <t>Pineapple Juice</t>
  </si>
  <si>
    <t>Buko Juice</t>
  </si>
  <si>
    <t>Chocolate Drink</t>
  </si>
  <si>
    <t>Total Menu Item</t>
  </si>
  <si>
    <t>COUNT</t>
  </si>
  <si>
    <t>Target Quantity</t>
  </si>
  <si>
    <t>Taget Not Met</t>
  </si>
  <si>
    <t>Target Met/Exceeded</t>
  </si>
  <si>
    <t>Target Met/Exceed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</si>
</sst>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P#,##0.00_);\(&quot;$&quot;#,##0.00\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0"/>
      <name val="Aharoni"/>
      <charset val="177"/>
    </font>
    <font>
      <sz val="20"/>
      <color theme="4" tint="0.39997558519241921"/>
      <name val="Aharoni"/>
      <charset val="177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2" borderId="0" xfId="0" applyFont="1" applyFill="1"/>
    <xf numFmtId="0" fontId="0" fillId="0" borderId="1" xfId="0" applyNumberFormat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/>
    <xf numFmtId="0" fontId="5" fillId="0" borderId="1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right" wrapText="1"/>
    </xf>
    <xf numFmtId="0" fontId="7" fillId="7" borderId="0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24491</xdr:colOff>
      <xdr:row>0</xdr:row>
      <xdr:rowOff>115956</xdr:rowOff>
    </xdr:from>
    <xdr:ext cx="3578444" cy="781111"/>
    <xdr:sp macro="" textlink="">
      <xdr:nvSpPr>
        <xdr:cNvPr id="2" name="Rectangle 1"/>
        <xdr:cNvSpPr/>
      </xdr:nvSpPr>
      <xdr:spPr>
        <a:xfrm>
          <a:off x="24491" y="115956"/>
          <a:ext cx="3578444" cy="781111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Eli's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Palamig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chemeClr val="bg1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I1" zoomScale="85" zoomScaleNormal="85" workbookViewId="0">
      <selection activeCell="R11" sqref="R11"/>
    </sheetView>
  </sheetViews>
  <sheetFormatPr defaultRowHeight="15"/>
  <cols>
    <col min="1" max="1" width="20.42578125" bestFit="1" customWidth="1"/>
    <col min="2" max="2" width="7.140625" bestFit="1" customWidth="1"/>
    <col min="3" max="3" width="12.5703125" bestFit="1" customWidth="1"/>
    <col min="4" max="4" width="8.85546875" bestFit="1" customWidth="1"/>
    <col min="5" max="5" width="8" bestFit="1" customWidth="1"/>
    <col min="6" max="6" width="8.85546875" bestFit="1" customWidth="1"/>
    <col min="7" max="7" width="6.140625" bestFit="1" customWidth="1"/>
    <col min="8" max="8" width="8.85546875" bestFit="1" customWidth="1"/>
    <col min="9" max="9" width="6.140625" bestFit="1" customWidth="1"/>
    <col min="10" max="10" width="8.85546875" bestFit="1" customWidth="1"/>
    <col min="11" max="11" width="6.140625" bestFit="1" customWidth="1"/>
    <col min="12" max="12" width="8.85546875" bestFit="1" customWidth="1"/>
    <col min="13" max="13" width="6.140625" bestFit="1" customWidth="1"/>
    <col min="14" max="14" width="8.85546875" bestFit="1" customWidth="1"/>
    <col min="15" max="15" width="6.140625" bestFit="1" customWidth="1"/>
    <col min="16" max="16" width="8.85546875" bestFit="1" customWidth="1"/>
    <col min="17" max="17" width="6.140625" bestFit="1" customWidth="1"/>
    <col min="18" max="18" width="8.85546875" bestFit="1" customWidth="1"/>
    <col min="19" max="19" width="6.140625" bestFit="1" customWidth="1"/>
    <col min="20" max="20" width="14.140625" bestFit="1" customWidth="1"/>
  </cols>
  <sheetData>
    <row r="1" spans="1:20" ht="78" customHeight="1">
      <c r="A1" s="17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>
      <c r="A2" s="19" t="s">
        <v>31</v>
      </c>
      <c r="B2" s="20" t="s">
        <v>30</v>
      </c>
      <c r="C2" s="20"/>
      <c r="D2" s="21" t="s">
        <v>21</v>
      </c>
      <c r="E2" s="21"/>
      <c r="F2" s="21" t="s">
        <v>22</v>
      </c>
      <c r="G2" s="21"/>
      <c r="H2" s="21" t="s">
        <v>23</v>
      </c>
      <c r="I2" s="21"/>
      <c r="J2" s="21" t="s">
        <v>24</v>
      </c>
      <c r="K2" s="21"/>
      <c r="L2" s="21" t="s">
        <v>25</v>
      </c>
      <c r="M2" s="21"/>
      <c r="N2" s="21" t="s">
        <v>26</v>
      </c>
      <c r="O2" s="21"/>
      <c r="P2" s="21" t="s">
        <v>27</v>
      </c>
      <c r="Q2" s="21"/>
      <c r="R2" s="22" t="s">
        <v>20</v>
      </c>
      <c r="S2" s="22"/>
      <c r="T2" s="22"/>
    </row>
    <row r="3" spans="1:20" ht="30">
      <c r="A3" s="23" t="s">
        <v>0</v>
      </c>
      <c r="B3" s="24" t="s">
        <v>17</v>
      </c>
      <c r="C3" s="25" t="s">
        <v>28</v>
      </c>
      <c r="D3" s="26" t="s">
        <v>16</v>
      </c>
      <c r="E3" s="26" t="s">
        <v>18</v>
      </c>
      <c r="F3" s="26" t="s">
        <v>16</v>
      </c>
      <c r="G3" s="26" t="s">
        <v>18</v>
      </c>
      <c r="H3" s="26" t="s">
        <v>16</v>
      </c>
      <c r="I3" s="26" t="s">
        <v>18</v>
      </c>
      <c r="J3" s="26" t="s">
        <v>16</v>
      </c>
      <c r="K3" s="26" t="s">
        <v>18</v>
      </c>
      <c r="L3" s="26" t="s">
        <v>16</v>
      </c>
      <c r="M3" s="26" t="s">
        <v>18</v>
      </c>
      <c r="N3" s="26" t="s">
        <v>16</v>
      </c>
      <c r="O3" s="26" t="s">
        <v>18</v>
      </c>
      <c r="P3" s="26" t="s">
        <v>16</v>
      </c>
      <c r="Q3" s="26" t="s">
        <v>18</v>
      </c>
      <c r="R3" s="27" t="s">
        <v>16</v>
      </c>
      <c r="S3" s="27" t="s">
        <v>18</v>
      </c>
      <c r="T3" s="27" t="s">
        <v>33</v>
      </c>
    </row>
    <row r="4" spans="1:20">
      <c r="A4" s="28" t="s">
        <v>1</v>
      </c>
      <c r="B4" s="29">
        <v>6</v>
      </c>
      <c r="C4" s="30">
        <v>20</v>
      </c>
      <c r="D4" s="31">
        <v>15</v>
      </c>
      <c r="E4" s="32">
        <f>B4*D4</f>
        <v>90</v>
      </c>
      <c r="F4" s="31">
        <v>18</v>
      </c>
      <c r="G4" s="33"/>
      <c r="H4" s="31">
        <v>20</v>
      </c>
      <c r="I4" s="33"/>
      <c r="J4" s="31">
        <v>15</v>
      </c>
      <c r="K4" s="33"/>
      <c r="L4" s="31">
        <v>20</v>
      </c>
      <c r="M4" s="33"/>
      <c r="N4" s="31">
        <v>24</v>
      </c>
      <c r="O4" s="33"/>
      <c r="P4" s="31">
        <v>26</v>
      </c>
      <c r="Q4" s="33"/>
      <c r="R4" s="31"/>
      <c r="S4" s="31"/>
      <c r="T4" s="31"/>
    </row>
    <row r="5" spans="1:20">
      <c r="A5" s="27" t="s">
        <v>2</v>
      </c>
      <c r="B5" s="34">
        <v>10</v>
      </c>
      <c r="C5" s="35">
        <v>20</v>
      </c>
      <c r="D5" s="36">
        <v>20</v>
      </c>
      <c r="E5" s="37">
        <f t="shared" ref="E5:E18" si="0">B5*D5</f>
        <v>200</v>
      </c>
      <c r="F5" s="36">
        <v>19</v>
      </c>
      <c r="G5" s="38"/>
      <c r="H5" s="36">
        <v>15</v>
      </c>
      <c r="I5" s="38"/>
      <c r="J5" s="36">
        <v>13</v>
      </c>
      <c r="K5" s="38"/>
      <c r="L5" s="36">
        <v>23</v>
      </c>
      <c r="M5" s="38"/>
      <c r="N5" s="36">
        <v>32</v>
      </c>
      <c r="O5" s="38"/>
      <c r="P5" s="36">
        <v>25</v>
      </c>
      <c r="Q5" s="38"/>
      <c r="R5" s="36"/>
      <c r="S5" s="36"/>
      <c r="T5" s="36"/>
    </row>
    <row r="6" spans="1:20">
      <c r="A6" s="27" t="s">
        <v>3</v>
      </c>
      <c r="B6" s="34">
        <v>15</v>
      </c>
      <c r="C6" s="35">
        <v>20</v>
      </c>
      <c r="D6" s="36">
        <v>8</v>
      </c>
      <c r="E6" s="37">
        <f t="shared" si="0"/>
        <v>120</v>
      </c>
      <c r="F6" s="36">
        <v>12</v>
      </c>
      <c r="G6" s="38"/>
      <c r="H6" s="36">
        <v>15</v>
      </c>
      <c r="I6" s="38"/>
      <c r="J6" s="36">
        <v>12</v>
      </c>
      <c r="K6" s="38"/>
      <c r="L6" s="36">
        <v>24</v>
      </c>
      <c r="M6" s="38"/>
      <c r="N6" s="36">
        <v>24</v>
      </c>
      <c r="O6" s="38"/>
      <c r="P6" s="36">
        <v>31</v>
      </c>
      <c r="Q6" s="38"/>
      <c r="R6" s="36"/>
      <c r="S6" s="36"/>
      <c r="T6" s="36"/>
    </row>
    <row r="7" spans="1:20">
      <c r="A7" s="27" t="s">
        <v>4</v>
      </c>
      <c r="B7" s="39">
        <v>20</v>
      </c>
      <c r="C7" s="35">
        <v>20</v>
      </c>
      <c r="D7" s="36">
        <v>10</v>
      </c>
      <c r="E7" s="37">
        <f t="shared" si="0"/>
        <v>200</v>
      </c>
      <c r="F7" s="36">
        <v>13</v>
      </c>
      <c r="G7" s="38"/>
      <c r="H7" s="36">
        <v>12</v>
      </c>
      <c r="I7" s="38"/>
      <c r="J7" s="36">
        <v>15</v>
      </c>
      <c r="K7" s="38"/>
      <c r="L7" s="36">
        <v>21</v>
      </c>
      <c r="M7" s="38"/>
      <c r="N7" s="36">
        <v>26</v>
      </c>
      <c r="O7" s="38"/>
      <c r="P7" s="36">
        <v>35</v>
      </c>
      <c r="Q7" s="38"/>
      <c r="R7" s="36"/>
      <c r="S7" s="36"/>
      <c r="T7" s="36"/>
    </row>
    <row r="8" spans="1:20">
      <c r="A8" s="27" t="s">
        <v>5</v>
      </c>
      <c r="B8" s="34">
        <v>25</v>
      </c>
      <c r="C8" s="35">
        <v>20</v>
      </c>
      <c r="D8" s="36">
        <v>15</v>
      </c>
      <c r="E8" s="37">
        <f t="shared" si="0"/>
        <v>375</v>
      </c>
      <c r="F8" s="36">
        <v>11</v>
      </c>
      <c r="G8" s="38"/>
      <c r="H8" s="36">
        <v>10</v>
      </c>
      <c r="I8" s="38"/>
      <c r="J8" s="36">
        <v>18</v>
      </c>
      <c r="K8" s="38"/>
      <c r="L8" s="36">
        <v>22</v>
      </c>
      <c r="M8" s="38"/>
      <c r="N8" s="36">
        <v>32</v>
      </c>
      <c r="O8" s="38"/>
      <c r="P8" s="36">
        <v>20</v>
      </c>
      <c r="Q8" s="38"/>
      <c r="R8" s="36"/>
      <c r="S8" s="36"/>
      <c r="T8" s="36"/>
    </row>
    <row r="9" spans="1:20">
      <c r="A9" s="27" t="s">
        <v>6</v>
      </c>
      <c r="B9" s="34">
        <v>6</v>
      </c>
      <c r="C9" s="35">
        <v>20</v>
      </c>
      <c r="D9" s="36">
        <v>10</v>
      </c>
      <c r="E9" s="37">
        <f t="shared" si="0"/>
        <v>60</v>
      </c>
      <c r="F9" s="36">
        <v>15</v>
      </c>
      <c r="G9" s="38"/>
      <c r="H9" s="36">
        <v>14</v>
      </c>
      <c r="I9" s="38"/>
      <c r="J9" s="36">
        <v>20</v>
      </c>
      <c r="K9" s="38"/>
      <c r="L9" s="36">
        <v>19</v>
      </c>
      <c r="M9" s="38"/>
      <c r="N9" s="36">
        <v>31</v>
      </c>
      <c r="O9" s="38"/>
      <c r="P9" s="36">
        <v>35</v>
      </c>
      <c r="Q9" s="38"/>
      <c r="R9" s="36"/>
      <c r="S9" s="36"/>
      <c r="T9" s="36"/>
    </row>
    <row r="10" spans="1:20">
      <c r="A10" s="27" t="s">
        <v>7</v>
      </c>
      <c r="B10" s="34">
        <v>10</v>
      </c>
      <c r="C10" s="35">
        <v>20</v>
      </c>
      <c r="D10" s="36">
        <v>23</v>
      </c>
      <c r="E10" s="37">
        <f t="shared" si="0"/>
        <v>230</v>
      </c>
      <c r="F10" s="36">
        <v>20</v>
      </c>
      <c r="G10" s="38"/>
      <c r="H10" s="36">
        <v>19</v>
      </c>
      <c r="I10" s="38"/>
      <c r="J10" s="36">
        <v>22</v>
      </c>
      <c r="K10" s="38"/>
      <c r="L10" s="36">
        <v>25</v>
      </c>
      <c r="M10" s="38"/>
      <c r="N10" s="36">
        <v>25</v>
      </c>
      <c r="O10" s="38"/>
      <c r="P10" s="36">
        <v>24</v>
      </c>
      <c r="Q10" s="38"/>
      <c r="R10" s="36"/>
      <c r="S10" s="36"/>
      <c r="T10" s="36"/>
    </row>
    <row r="11" spans="1:20">
      <c r="A11" s="27" t="s">
        <v>8</v>
      </c>
      <c r="B11" s="34">
        <v>15</v>
      </c>
      <c r="C11" s="35">
        <v>20</v>
      </c>
      <c r="D11" s="36">
        <v>25</v>
      </c>
      <c r="E11" s="37">
        <f t="shared" si="0"/>
        <v>375</v>
      </c>
      <c r="F11" s="36">
        <v>22</v>
      </c>
      <c r="G11" s="38"/>
      <c r="H11" s="36">
        <v>12</v>
      </c>
      <c r="I11" s="38"/>
      <c r="J11" s="36">
        <v>12</v>
      </c>
      <c r="K11" s="38"/>
      <c r="L11" s="36">
        <v>18</v>
      </c>
      <c r="M11" s="38"/>
      <c r="N11" s="36">
        <v>20</v>
      </c>
      <c r="O11" s="38"/>
      <c r="P11" s="36">
        <v>25</v>
      </c>
      <c r="Q11" s="38"/>
      <c r="R11" s="36"/>
      <c r="S11" s="36"/>
      <c r="T11" s="36"/>
    </row>
    <row r="12" spans="1:20">
      <c r="A12" s="27" t="s">
        <v>9</v>
      </c>
      <c r="B12" s="39">
        <v>20</v>
      </c>
      <c r="C12" s="35">
        <v>20</v>
      </c>
      <c r="D12" s="36">
        <v>19</v>
      </c>
      <c r="E12" s="37">
        <f t="shared" si="0"/>
        <v>380</v>
      </c>
      <c r="F12" s="36">
        <v>20</v>
      </c>
      <c r="G12" s="38"/>
      <c r="H12" s="36">
        <v>14</v>
      </c>
      <c r="I12" s="38"/>
      <c r="J12" s="36">
        <v>19</v>
      </c>
      <c r="K12" s="38"/>
      <c r="L12" s="36">
        <v>25</v>
      </c>
      <c r="M12" s="38"/>
      <c r="N12" s="36">
        <v>21</v>
      </c>
      <c r="O12" s="38"/>
      <c r="P12" s="36">
        <v>22</v>
      </c>
      <c r="Q12" s="38"/>
      <c r="R12" s="36"/>
      <c r="S12" s="36"/>
      <c r="T12" s="36"/>
    </row>
    <row r="13" spans="1:20">
      <c r="A13" s="27" t="s">
        <v>10</v>
      </c>
      <c r="B13" s="39">
        <v>25</v>
      </c>
      <c r="C13" s="35">
        <v>20</v>
      </c>
      <c r="D13" s="36">
        <v>18</v>
      </c>
      <c r="E13" s="37">
        <f t="shared" si="0"/>
        <v>450</v>
      </c>
      <c r="F13" s="36">
        <v>13</v>
      </c>
      <c r="G13" s="38"/>
      <c r="H13" s="36">
        <v>17</v>
      </c>
      <c r="I13" s="38"/>
      <c r="J13" s="36">
        <v>12</v>
      </c>
      <c r="K13" s="38"/>
      <c r="L13" s="36">
        <v>24</v>
      </c>
      <c r="M13" s="38"/>
      <c r="N13" s="36">
        <v>22</v>
      </c>
      <c r="O13" s="38"/>
      <c r="P13" s="36">
        <v>28</v>
      </c>
      <c r="Q13" s="38"/>
      <c r="R13" s="36"/>
      <c r="S13" s="36"/>
      <c r="T13" s="36"/>
    </row>
    <row r="14" spans="1:20">
      <c r="A14" s="27" t="s">
        <v>11</v>
      </c>
      <c r="B14" s="39">
        <v>10</v>
      </c>
      <c r="C14" s="35">
        <v>20</v>
      </c>
      <c r="D14" s="36">
        <v>16</v>
      </c>
      <c r="E14" s="37">
        <f t="shared" si="0"/>
        <v>160</v>
      </c>
      <c r="F14" s="36">
        <v>15</v>
      </c>
      <c r="G14" s="38"/>
      <c r="H14" s="36">
        <v>19</v>
      </c>
      <c r="I14" s="38"/>
      <c r="J14" s="36">
        <v>23</v>
      </c>
      <c r="K14" s="38"/>
      <c r="L14" s="36">
        <v>21</v>
      </c>
      <c r="M14" s="38"/>
      <c r="N14" s="36">
        <v>19</v>
      </c>
      <c r="O14" s="38"/>
      <c r="P14" s="36">
        <v>23</v>
      </c>
      <c r="Q14" s="38"/>
      <c r="R14" s="36"/>
      <c r="S14" s="36"/>
      <c r="T14" s="36"/>
    </row>
    <row r="15" spans="1:20">
      <c r="A15" s="27" t="s">
        <v>12</v>
      </c>
      <c r="B15" s="39">
        <v>15</v>
      </c>
      <c r="C15" s="35">
        <v>20</v>
      </c>
      <c r="D15" s="36">
        <v>21</v>
      </c>
      <c r="E15" s="37">
        <f t="shared" si="0"/>
        <v>315</v>
      </c>
      <c r="F15" s="36">
        <v>23</v>
      </c>
      <c r="G15" s="38"/>
      <c r="H15" s="36">
        <v>20</v>
      </c>
      <c r="I15" s="38"/>
      <c r="J15" s="36">
        <v>21</v>
      </c>
      <c r="K15" s="38"/>
      <c r="L15" s="36">
        <v>24</v>
      </c>
      <c r="M15" s="38"/>
      <c r="N15" s="36">
        <v>20</v>
      </c>
      <c r="O15" s="38"/>
      <c r="P15" s="36">
        <v>26</v>
      </c>
      <c r="Q15" s="38"/>
      <c r="R15" s="36"/>
      <c r="S15" s="36"/>
      <c r="T15" s="36"/>
    </row>
    <row r="16" spans="1:20">
      <c r="A16" s="27" t="s">
        <v>13</v>
      </c>
      <c r="B16" s="39">
        <v>20</v>
      </c>
      <c r="C16" s="35">
        <v>20</v>
      </c>
      <c r="D16" s="36">
        <v>16</v>
      </c>
      <c r="E16" s="37">
        <f t="shared" si="0"/>
        <v>320</v>
      </c>
      <c r="F16" s="36">
        <v>12</v>
      </c>
      <c r="G16" s="38"/>
      <c r="H16" s="36">
        <v>15</v>
      </c>
      <c r="I16" s="38"/>
      <c r="J16" s="36">
        <v>19</v>
      </c>
      <c r="K16" s="38"/>
      <c r="L16" s="36">
        <v>12</v>
      </c>
      <c r="M16" s="38"/>
      <c r="N16" s="36">
        <v>19</v>
      </c>
      <c r="O16" s="38"/>
      <c r="P16" s="36">
        <v>23</v>
      </c>
      <c r="Q16" s="38"/>
      <c r="R16" s="36"/>
      <c r="S16" s="36"/>
      <c r="T16" s="36"/>
    </row>
    <row r="17" spans="1:20">
      <c r="A17" s="27" t="s">
        <v>14</v>
      </c>
      <c r="B17" s="39">
        <v>25</v>
      </c>
      <c r="C17" s="35">
        <v>20</v>
      </c>
      <c r="D17" s="36">
        <v>5</v>
      </c>
      <c r="E17" s="37">
        <f t="shared" si="0"/>
        <v>125</v>
      </c>
      <c r="F17" s="36">
        <v>13</v>
      </c>
      <c r="G17" s="38"/>
      <c r="H17" s="36">
        <v>10</v>
      </c>
      <c r="I17" s="38"/>
      <c r="J17" s="36">
        <v>19</v>
      </c>
      <c r="K17" s="38"/>
      <c r="L17" s="36">
        <v>23</v>
      </c>
      <c r="M17" s="38"/>
      <c r="N17" s="36">
        <v>22</v>
      </c>
      <c r="O17" s="38"/>
      <c r="P17" s="36">
        <v>26</v>
      </c>
      <c r="Q17" s="38"/>
      <c r="R17" s="36"/>
      <c r="S17" s="36"/>
      <c r="T17" s="36"/>
    </row>
    <row r="18" spans="1:20">
      <c r="A18" s="27" t="s">
        <v>15</v>
      </c>
      <c r="B18" s="39">
        <v>30</v>
      </c>
      <c r="C18" s="35">
        <v>20</v>
      </c>
      <c r="D18" s="36">
        <v>10</v>
      </c>
      <c r="E18" s="37">
        <f t="shared" si="0"/>
        <v>300</v>
      </c>
      <c r="F18" s="36">
        <v>11</v>
      </c>
      <c r="G18" s="38"/>
      <c r="H18" s="36">
        <v>16</v>
      </c>
      <c r="I18" s="38"/>
      <c r="J18" s="36">
        <v>12</v>
      </c>
      <c r="K18" s="38"/>
      <c r="L18" s="36">
        <v>25</v>
      </c>
      <c r="M18" s="38"/>
      <c r="N18" s="36">
        <v>24</v>
      </c>
      <c r="O18" s="38"/>
      <c r="P18" s="36">
        <v>27</v>
      </c>
      <c r="Q18" s="38"/>
      <c r="R18" s="36"/>
      <c r="S18" s="36"/>
      <c r="T18" s="36"/>
    </row>
    <row r="19" spans="1:20">
      <c r="A19" s="40" t="s">
        <v>19</v>
      </c>
      <c r="B19" s="40"/>
      <c r="C19" s="41">
        <f>SUM(C4:C18)</f>
        <v>300</v>
      </c>
      <c r="D19" s="36">
        <f>SUM(D4:D18)</f>
        <v>231</v>
      </c>
      <c r="E19" s="36"/>
      <c r="F19" s="36">
        <f>SUM(F4:F18)</f>
        <v>237</v>
      </c>
      <c r="G19" s="36"/>
      <c r="H19" s="36">
        <f>SUM(H4:H18)</f>
        <v>228</v>
      </c>
      <c r="I19" s="36"/>
      <c r="J19" s="36">
        <f>SUM(J4:J18)</f>
        <v>252</v>
      </c>
      <c r="K19" s="36"/>
      <c r="L19" s="36">
        <f>SUM(L4:L18)</f>
        <v>326</v>
      </c>
      <c r="M19" s="36"/>
      <c r="N19" s="36">
        <f>SUM(N4:N18)</f>
        <v>361</v>
      </c>
      <c r="O19" s="36"/>
      <c r="P19" s="36">
        <f>SUM(P4:P18)</f>
        <v>396</v>
      </c>
      <c r="Q19" s="36"/>
      <c r="R19" s="36"/>
      <c r="S19" s="36"/>
      <c r="T19" s="36"/>
    </row>
    <row r="20" spans="1:20">
      <c r="A20" s="40" t="s">
        <v>32</v>
      </c>
      <c r="B20" s="40"/>
      <c r="C20" s="41"/>
      <c r="D20" s="42">
        <f>AVERAGE(D4:D18)</f>
        <v>15.4</v>
      </c>
      <c r="E20" s="36"/>
      <c r="F20" s="42">
        <f>AVERAGE(F4:F18)</f>
        <v>15.8</v>
      </c>
      <c r="G20" s="42"/>
      <c r="H20" s="42">
        <f>AVERAGE(H4:H18)</f>
        <v>15.2</v>
      </c>
      <c r="I20" s="36"/>
      <c r="J20" s="42">
        <f>AVERAGE(J4:J18)</f>
        <v>16.8</v>
      </c>
      <c r="K20" s="42"/>
      <c r="L20" s="42">
        <f>AVERAGE(L4:L18)</f>
        <v>21.733333333333334</v>
      </c>
      <c r="M20" s="36"/>
      <c r="N20" s="42">
        <f>AVERAGE(N4:N18)</f>
        <v>24.066666666666666</v>
      </c>
      <c r="O20" s="42"/>
      <c r="P20" s="42">
        <f>AVERAGE(P4:P18)</f>
        <v>26.4</v>
      </c>
      <c r="Q20" s="36"/>
      <c r="R20" s="42"/>
      <c r="S20" s="42"/>
      <c r="T20" s="42"/>
    </row>
    <row r="22" spans="1:20">
      <c r="A22" s="10" t="s">
        <v>38</v>
      </c>
      <c r="B22" s="10"/>
    </row>
    <row r="23" spans="1:20">
      <c r="A23" s="11" t="s">
        <v>37</v>
      </c>
      <c r="B23" s="12">
        <f>COUNTA(A4:A18)</f>
        <v>15</v>
      </c>
    </row>
    <row r="24" spans="1:20">
      <c r="A24" s="11" t="s">
        <v>34</v>
      </c>
      <c r="B24" s="11"/>
    </row>
    <row r="25" spans="1:20">
      <c r="A25" s="11" t="s">
        <v>35</v>
      </c>
      <c r="B25" s="11"/>
    </row>
    <row r="26" spans="1:20">
      <c r="A26" s="11" t="s">
        <v>36</v>
      </c>
      <c r="B26" s="11"/>
    </row>
  </sheetData>
  <mergeCells count="12">
    <mergeCell ref="R2:T2"/>
    <mergeCell ref="A1:T1"/>
    <mergeCell ref="A19:B19"/>
    <mergeCell ref="A20:B20"/>
    <mergeCell ref="D2:E2"/>
    <mergeCell ref="F2:G2"/>
    <mergeCell ref="H2:I2"/>
    <mergeCell ref="J2:K2"/>
    <mergeCell ref="L2:M2"/>
    <mergeCell ref="N2:O2"/>
    <mergeCell ref="P2:Q2"/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5" zoomScaleNormal="85" workbookViewId="0">
      <selection activeCell="C30" sqref="C30"/>
    </sheetView>
  </sheetViews>
  <sheetFormatPr defaultRowHeight="15"/>
  <cols>
    <col min="1" max="1" width="20.42578125" customWidth="1"/>
    <col min="2" max="14" width="12.5703125" customWidth="1"/>
    <col min="15" max="15" width="12.42578125" customWidth="1"/>
  </cols>
  <sheetData>
    <row r="1" spans="1:15" ht="18.75">
      <c r="A1" s="4" t="s">
        <v>39</v>
      </c>
      <c r="B1" s="4">
        <v>20</v>
      </c>
    </row>
    <row r="2" spans="1:15" ht="15" customHeight="1">
      <c r="A2" s="15" t="s">
        <v>0</v>
      </c>
      <c r="B2" s="6">
        <v>43101</v>
      </c>
      <c r="C2" s="13" t="s">
        <v>42</v>
      </c>
      <c r="D2" s="6">
        <v>43102</v>
      </c>
      <c r="E2" s="13" t="s">
        <v>42</v>
      </c>
      <c r="F2" s="6">
        <v>43103</v>
      </c>
      <c r="G2" s="13" t="s">
        <v>42</v>
      </c>
      <c r="H2" s="6">
        <v>43104</v>
      </c>
      <c r="I2" s="13" t="s">
        <v>42</v>
      </c>
      <c r="J2" s="6">
        <v>43105</v>
      </c>
      <c r="K2" s="13" t="s">
        <v>42</v>
      </c>
      <c r="L2" s="6">
        <v>43106</v>
      </c>
      <c r="M2" s="13" t="s">
        <v>42</v>
      </c>
      <c r="N2" s="6">
        <v>43107</v>
      </c>
      <c r="O2" s="13" t="s">
        <v>42</v>
      </c>
    </row>
    <row r="3" spans="1:15">
      <c r="A3" s="16"/>
      <c r="B3" s="7" t="s">
        <v>21</v>
      </c>
      <c r="C3" s="14"/>
      <c r="D3" s="7" t="s">
        <v>22</v>
      </c>
      <c r="E3" s="14"/>
      <c r="F3" s="7" t="s">
        <v>23</v>
      </c>
      <c r="G3" s="14"/>
      <c r="H3" s="7" t="s">
        <v>24</v>
      </c>
      <c r="I3" s="14"/>
      <c r="J3" s="7" t="s">
        <v>25</v>
      </c>
      <c r="K3" s="14"/>
      <c r="L3" s="7" t="s">
        <v>26</v>
      </c>
      <c r="M3" s="14"/>
      <c r="N3" s="7" t="s">
        <v>27</v>
      </c>
      <c r="O3" s="14"/>
    </row>
    <row r="4" spans="1:15">
      <c r="A4" s="1" t="s">
        <v>1</v>
      </c>
      <c r="B4" s="5">
        <f>Sheet1!D4</f>
        <v>15</v>
      </c>
      <c r="C4" s="5" t="str">
        <f>IF(B4&gt;=$B$1,"Yes","No")</f>
        <v>No</v>
      </c>
      <c r="D4" s="2">
        <f>Sheet1!F4</f>
        <v>18</v>
      </c>
      <c r="E4" s="5" t="str">
        <f>IF(D4&gt;=$B$1,"Yes","No")</f>
        <v>No</v>
      </c>
      <c r="F4" s="2">
        <f>Sheet1!H4</f>
        <v>20</v>
      </c>
      <c r="G4" s="5"/>
      <c r="H4" s="2">
        <f>Sheet1!J4</f>
        <v>15</v>
      </c>
      <c r="I4" s="5"/>
      <c r="J4" s="2">
        <f>Sheet1!L4</f>
        <v>20</v>
      </c>
      <c r="K4" s="5"/>
      <c r="L4" s="2">
        <f>Sheet1!N4</f>
        <v>24</v>
      </c>
      <c r="M4" s="5"/>
      <c r="N4" s="2">
        <f>Sheet1!P4</f>
        <v>26</v>
      </c>
      <c r="O4" s="5"/>
    </row>
    <row r="5" spans="1:15">
      <c r="A5" s="1" t="s">
        <v>2</v>
      </c>
      <c r="B5" s="5">
        <f>Sheet1!D5</f>
        <v>20</v>
      </c>
      <c r="C5" s="5" t="str">
        <f t="shared" ref="C5:E18" si="0">IF(B5&gt;=$B$1,"Yes","No")</f>
        <v>Yes</v>
      </c>
      <c r="D5" s="2">
        <f>Sheet1!F5</f>
        <v>19</v>
      </c>
      <c r="E5" s="5" t="str">
        <f t="shared" si="0"/>
        <v>No</v>
      </c>
      <c r="F5" s="2">
        <f>Sheet1!H5</f>
        <v>15</v>
      </c>
      <c r="G5" s="5"/>
      <c r="H5" s="2">
        <f>Sheet1!J5</f>
        <v>13</v>
      </c>
      <c r="I5" s="5"/>
      <c r="J5" s="2">
        <f>Sheet1!L5</f>
        <v>23</v>
      </c>
      <c r="K5" s="5"/>
      <c r="L5" s="2">
        <f>Sheet1!N5</f>
        <v>32</v>
      </c>
      <c r="M5" s="5"/>
      <c r="N5" s="2">
        <f>Sheet1!P5</f>
        <v>25</v>
      </c>
      <c r="O5" s="5"/>
    </row>
    <row r="6" spans="1:15">
      <c r="A6" s="1" t="s">
        <v>3</v>
      </c>
      <c r="B6" s="5">
        <f>Sheet1!D6</f>
        <v>8</v>
      </c>
      <c r="C6" s="5" t="str">
        <f t="shared" si="0"/>
        <v>No</v>
      </c>
      <c r="D6" s="2">
        <f>Sheet1!F6</f>
        <v>12</v>
      </c>
      <c r="E6" s="5" t="str">
        <f t="shared" si="0"/>
        <v>No</v>
      </c>
      <c r="F6" s="2">
        <f>Sheet1!H6</f>
        <v>15</v>
      </c>
      <c r="G6" s="5"/>
      <c r="H6" s="2">
        <f>Sheet1!J6</f>
        <v>12</v>
      </c>
      <c r="I6" s="5"/>
      <c r="J6" s="2">
        <f>Sheet1!L6</f>
        <v>24</v>
      </c>
      <c r="K6" s="5"/>
      <c r="L6" s="2">
        <f>Sheet1!N6</f>
        <v>24</v>
      </c>
      <c r="M6" s="5"/>
      <c r="N6" s="2">
        <f>Sheet1!P6</f>
        <v>31</v>
      </c>
      <c r="O6" s="5"/>
    </row>
    <row r="7" spans="1:15">
      <c r="A7" s="1" t="s">
        <v>4</v>
      </c>
      <c r="B7" s="5">
        <f>Sheet1!D7</f>
        <v>10</v>
      </c>
      <c r="C7" s="5" t="str">
        <f t="shared" si="0"/>
        <v>No</v>
      </c>
      <c r="D7" s="2">
        <f>Sheet1!F7</f>
        <v>13</v>
      </c>
      <c r="E7" s="5" t="str">
        <f t="shared" si="0"/>
        <v>No</v>
      </c>
      <c r="F7" s="2">
        <f>Sheet1!H7</f>
        <v>12</v>
      </c>
      <c r="G7" s="5"/>
      <c r="H7" s="2">
        <f>Sheet1!J7</f>
        <v>15</v>
      </c>
      <c r="I7" s="5"/>
      <c r="J7" s="2">
        <f>Sheet1!L7</f>
        <v>21</v>
      </c>
      <c r="K7" s="5"/>
      <c r="L7" s="2">
        <f>Sheet1!N7</f>
        <v>26</v>
      </c>
      <c r="M7" s="5"/>
      <c r="N7" s="2">
        <f>Sheet1!P7</f>
        <v>35</v>
      </c>
      <c r="O7" s="5"/>
    </row>
    <row r="8" spans="1:15">
      <c r="A8" s="1" t="s">
        <v>5</v>
      </c>
      <c r="B8" s="5">
        <f>Sheet1!D8</f>
        <v>15</v>
      </c>
      <c r="C8" s="5" t="str">
        <f t="shared" si="0"/>
        <v>No</v>
      </c>
      <c r="D8" s="2">
        <f>Sheet1!F8</f>
        <v>11</v>
      </c>
      <c r="E8" s="5" t="str">
        <f t="shared" si="0"/>
        <v>No</v>
      </c>
      <c r="F8" s="2">
        <f>Sheet1!H8</f>
        <v>10</v>
      </c>
      <c r="G8" s="5"/>
      <c r="H8" s="2">
        <f>Sheet1!J8</f>
        <v>18</v>
      </c>
      <c r="I8" s="5"/>
      <c r="J8" s="2">
        <f>Sheet1!L8</f>
        <v>22</v>
      </c>
      <c r="K8" s="5"/>
      <c r="L8" s="2">
        <f>Sheet1!N8</f>
        <v>32</v>
      </c>
      <c r="M8" s="5"/>
      <c r="N8" s="2">
        <f>Sheet1!P8</f>
        <v>20</v>
      </c>
      <c r="O8" s="5"/>
    </row>
    <row r="9" spans="1:15">
      <c r="A9" s="1" t="s">
        <v>6</v>
      </c>
      <c r="B9" s="5">
        <f>Sheet1!D9</f>
        <v>10</v>
      </c>
      <c r="C9" s="5" t="str">
        <f t="shared" si="0"/>
        <v>No</v>
      </c>
      <c r="D9" s="2">
        <f>Sheet1!F9</f>
        <v>15</v>
      </c>
      <c r="E9" s="5" t="str">
        <f t="shared" si="0"/>
        <v>No</v>
      </c>
      <c r="F9" s="2">
        <f>Sheet1!H9</f>
        <v>14</v>
      </c>
      <c r="G9" s="5"/>
      <c r="H9" s="2">
        <f>Sheet1!J9</f>
        <v>20</v>
      </c>
      <c r="I9" s="5"/>
      <c r="J9" s="2">
        <f>Sheet1!L9</f>
        <v>19</v>
      </c>
      <c r="K9" s="5"/>
      <c r="L9" s="2">
        <f>Sheet1!N9</f>
        <v>31</v>
      </c>
      <c r="M9" s="5"/>
      <c r="N9" s="2">
        <f>Sheet1!P9</f>
        <v>35</v>
      </c>
      <c r="O9" s="5"/>
    </row>
    <row r="10" spans="1:15">
      <c r="A10" s="1" t="s">
        <v>7</v>
      </c>
      <c r="B10" s="5">
        <f>Sheet1!D10</f>
        <v>23</v>
      </c>
      <c r="C10" s="5" t="str">
        <f t="shared" si="0"/>
        <v>Yes</v>
      </c>
      <c r="D10" s="2">
        <f>Sheet1!F10</f>
        <v>20</v>
      </c>
      <c r="E10" s="5" t="str">
        <f t="shared" si="0"/>
        <v>Yes</v>
      </c>
      <c r="F10" s="2">
        <f>Sheet1!H10</f>
        <v>19</v>
      </c>
      <c r="G10" s="5"/>
      <c r="H10" s="2">
        <f>Sheet1!J10</f>
        <v>22</v>
      </c>
      <c r="I10" s="5"/>
      <c r="J10" s="2">
        <f>Sheet1!L10</f>
        <v>25</v>
      </c>
      <c r="K10" s="5"/>
      <c r="L10" s="2">
        <f>Sheet1!N10</f>
        <v>25</v>
      </c>
      <c r="M10" s="5"/>
      <c r="N10" s="2">
        <f>Sheet1!P10</f>
        <v>24</v>
      </c>
      <c r="O10" s="5"/>
    </row>
    <row r="11" spans="1:15">
      <c r="A11" s="1" t="s">
        <v>8</v>
      </c>
      <c r="B11" s="5">
        <f>Sheet1!D11</f>
        <v>25</v>
      </c>
      <c r="C11" s="5" t="str">
        <f t="shared" si="0"/>
        <v>Yes</v>
      </c>
      <c r="D11" s="2">
        <f>Sheet1!F11</f>
        <v>22</v>
      </c>
      <c r="E11" s="5" t="str">
        <f t="shared" si="0"/>
        <v>Yes</v>
      </c>
      <c r="F11" s="2">
        <f>Sheet1!H11</f>
        <v>12</v>
      </c>
      <c r="G11" s="5"/>
      <c r="H11" s="2">
        <f>Sheet1!J11</f>
        <v>12</v>
      </c>
      <c r="I11" s="5"/>
      <c r="J11" s="2">
        <f>Sheet1!L11</f>
        <v>18</v>
      </c>
      <c r="K11" s="5"/>
      <c r="L11" s="2">
        <f>Sheet1!N11</f>
        <v>20</v>
      </c>
      <c r="M11" s="5"/>
      <c r="N11" s="2">
        <f>Sheet1!P11</f>
        <v>25</v>
      </c>
      <c r="O11" s="5"/>
    </row>
    <row r="12" spans="1:15">
      <c r="A12" s="1" t="s">
        <v>9</v>
      </c>
      <c r="B12" s="5">
        <f>Sheet1!D12</f>
        <v>19</v>
      </c>
      <c r="C12" s="5" t="str">
        <f t="shared" si="0"/>
        <v>No</v>
      </c>
      <c r="D12" s="2">
        <f>Sheet1!F12</f>
        <v>20</v>
      </c>
      <c r="E12" s="5" t="str">
        <f t="shared" si="0"/>
        <v>Yes</v>
      </c>
      <c r="F12" s="2">
        <f>Sheet1!H12</f>
        <v>14</v>
      </c>
      <c r="G12" s="5"/>
      <c r="H12" s="2">
        <f>Sheet1!J12</f>
        <v>19</v>
      </c>
      <c r="I12" s="5"/>
      <c r="J12" s="2">
        <f>Sheet1!L12</f>
        <v>25</v>
      </c>
      <c r="K12" s="5"/>
      <c r="L12" s="2">
        <f>Sheet1!N12</f>
        <v>21</v>
      </c>
      <c r="M12" s="5"/>
      <c r="N12" s="2">
        <f>Sheet1!P12</f>
        <v>22</v>
      </c>
      <c r="O12" s="5"/>
    </row>
    <row r="13" spans="1:15">
      <c r="A13" s="1" t="s">
        <v>10</v>
      </c>
      <c r="B13" s="5">
        <f>Sheet1!D13</f>
        <v>18</v>
      </c>
      <c r="C13" s="5" t="str">
        <f t="shared" si="0"/>
        <v>No</v>
      </c>
      <c r="D13" s="2">
        <f>Sheet1!F13</f>
        <v>13</v>
      </c>
      <c r="E13" s="5" t="str">
        <f t="shared" si="0"/>
        <v>No</v>
      </c>
      <c r="F13" s="2">
        <f>Sheet1!H13</f>
        <v>17</v>
      </c>
      <c r="G13" s="5"/>
      <c r="H13" s="2">
        <f>Sheet1!J13</f>
        <v>12</v>
      </c>
      <c r="I13" s="5"/>
      <c r="J13" s="2">
        <f>Sheet1!L13</f>
        <v>24</v>
      </c>
      <c r="K13" s="5"/>
      <c r="L13" s="2">
        <f>Sheet1!N13</f>
        <v>22</v>
      </c>
      <c r="M13" s="5"/>
      <c r="N13" s="2">
        <f>Sheet1!P13</f>
        <v>28</v>
      </c>
      <c r="O13" s="5"/>
    </row>
    <row r="14" spans="1:15">
      <c r="A14" s="1" t="s">
        <v>11</v>
      </c>
      <c r="B14" s="5">
        <f>Sheet1!D14</f>
        <v>16</v>
      </c>
      <c r="C14" s="5" t="str">
        <f t="shared" si="0"/>
        <v>No</v>
      </c>
      <c r="D14" s="2">
        <f>Sheet1!F14</f>
        <v>15</v>
      </c>
      <c r="E14" s="5" t="str">
        <f t="shared" si="0"/>
        <v>No</v>
      </c>
      <c r="F14" s="2">
        <f>Sheet1!H14</f>
        <v>19</v>
      </c>
      <c r="G14" s="5"/>
      <c r="H14" s="2">
        <f>Sheet1!J14</f>
        <v>23</v>
      </c>
      <c r="I14" s="5"/>
      <c r="J14" s="2">
        <f>Sheet1!L14</f>
        <v>21</v>
      </c>
      <c r="K14" s="5"/>
      <c r="L14" s="2">
        <f>Sheet1!N14</f>
        <v>19</v>
      </c>
      <c r="M14" s="5"/>
      <c r="N14" s="2">
        <f>Sheet1!P14</f>
        <v>23</v>
      </c>
      <c r="O14" s="5"/>
    </row>
    <row r="15" spans="1:15">
      <c r="A15" s="1" t="s">
        <v>12</v>
      </c>
      <c r="B15" s="5">
        <f>Sheet1!D15</f>
        <v>21</v>
      </c>
      <c r="C15" s="5" t="str">
        <f t="shared" si="0"/>
        <v>Yes</v>
      </c>
      <c r="D15" s="2">
        <f>Sheet1!F15</f>
        <v>23</v>
      </c>
      <c r="E15" s="5" t="str">
        <f t="shared" si="0"/>
        <v>Yes</v>
      </c>
      <c r="F15" s="2">
        <f>Sheet1!H15</f>
        <v>20</v>
      </c>
      <c r="G15" s="5"/>
      <c r="H15" s="2">
        <f>Sheet1!J15</f>
        <v>21</v>
      </c>
      <c r="I15" s="5"/>
      <c r="J15" s="2">
        <f>Sheet1!L15</f>
        <v>24</v>
      </c>
      <c r="K15" s="5"/>
      <c r="L15" s="2">
        <f>Sheet1!N15</f>
        <v>20</v>
      </c>
      <c r="M15" s="5"/>
      <c r="N15" s="2">
        <f>Sheet1!P15</f>
        <v>26</v>
      </c>
      <c r="O15" s="5"/>
    </row>
    <row r="16" spans="1:15">
      <c r="A16" s="1" t="s">
        <v>13</v>
      </c>
      <c r="B16" s="5">
        <f>Sheet1!D16</f>
        <v>16</v>
      </c>
      <c r="C16" s="5" t="str">
        <f t="shared" si="0"/>
        <v>No</v>
      </c>
      <c r="D16" s="2">
        <f>Sheet1!F16</f>
        <v>12</v>
      </c>
      <c r="E16" s="5" t="str">
        <f t="shared" si="0"/>
        <v>No</v>
      </c>
      <c r="F16" s="2">
        <f>Sheet1!H16</f>
        <v>15</v>
      </c>
      <c r="G16" s="5"/>
      <c r="H16" s="2">
        <f>Sheet1!J16</f>
        <v>19</v>
      </c>
      <c r="I16" s="5"/>
      <c r="J16" s="2">
        <f>Sheet1!L16</f>
        <v>12</v>
      </c>
      <c r="K16" s="5"/>
      <c r="L16" s="2">
        <f>Sheet1!N16</f>
        <v>19</v>
      </c>
      <c r="M16" s="5"/>
      <c r="N16" s="2">
        <f>Sheet1!P16</f>
        <v>23</v>
      </c>
      <c r="O16" s="5"/>
    </row>
    <row r="17" spans="1:15">
      <c r="A17" s="1" t="s">
        <v>14</v>
      </c>
      <c r="B17" s="5">
        <f>Sheet1!D17</f>
        <v>5</v>
      </c>
      <c r="C17" s="5" t="str">
        <f t="shared" si="0"/>
        <v>No</v>
      </c>
      <c r="D17" s="2">
        <f>Sheet1!F17</f>
        <v>13</v>
      </c>
      <c r="E17" s="5" t="str">
        <f t="shared" si="0"/>
        <v>No</v>
      </c>
      <c r="F17" s="2">
        <f>Sheet1!H17</f>
        <v>10</v>
      </c>
      <c r="G17" s="5"/>
      <c r="H17" s="2">
        <f>Sheet1!J17</f>
        <v>19</v>
      </c>
      <c r="I17" s="5"/>
      <c r="J17" s="2">
        <f>Sheet1!L17</f>
        <v>23</v>
      </c>
      <c r="K17" s="5"/>
      <c r="L17" s="2">
        <f>Sheet1!N17</f>
        <v>22</v>
      </c>
      <c r="M17" s="5"/>
      <c r="N17" s="2">
        <f>Sheet1!P17</f>
        <v>26</v>
      </c>
      <c r="O17" s="5"/>
    </row>
    <row r="18" spans="1:15">
      <c r="A18" s="1" t="s">
        <v>15</v>
      </c>
      <c r="B18" s="5">
        <f>Sheet1!D18</f>
        <v>10</v>
      </c>
      <c r="C18" s="5" t="str">
        <f t="shared" si="0"/>
        <v>No</v>
      </c>
      <c r="D18" s="2">
        <f>Sheet1!F18</f>
        <v>11</v>
      </c>
      <c r="E18" s="5" t="str">
        <f t="shared" si="0"/>
        <v>No</v>
      </c>
      <c r="F18" s="2">
        <f>Sheet1!H18</f>
        <v>16</v>
      </c>
      <c r="G18" s="5"/>
      <c r="H18" s="2">
        <f>Sheet1!J18</f>
        <v>12</v>
      </c>
      <c r="I18" s="5"/>
      <c r="J18" s="2">
        <f>Sheet1!L18</f>
        <v>25</v>
      </c>
      <c r="K18" s="5"/>
      <c r="L18" s="2">
        <f>Sheet1!N18</f>
        <v>24</v>
      </c>
      <c r="M18" s="5"/>
      <c r="N18" s="2">
        <f>Sheet1!P18</f>
        <v>27</v>
      </c>
      <c r="O18" s="5"/>
    </row>
    <row r="19" spans="1:15" ht="21" customHeight="1">
      <c r="A19" s="8" t="s">
        <v>41</v>
      </c>
      <c r="B19" s="9"/>
      <c r="C19" s="9">
        <f>COUNTIF(C4:C18,"Yes")</f>
        <v>4</v>
      </c>
      <c r="D19" s="9"/>
      <c r="E19" s="9">
        <f>COUNTIF(E4:E18,"Yes")</f>
        <v>4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>
      <c r="A20" s="8" t="s">
        <v>40</v>
      </c>
      <c r="B20" s="9"/>
      <c r="C20" s="9">
        <f>COUNTIF(C4:C18,"No")</f>
        <v>11</v>
      </c>
      <c r="D20" s="9"/>
      <c r="E20" s="9">
        <f>COUNTIF(E4:E18,"No")</f>
        <v>11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>
      <c r="B21" s="3"/>
      <c r="C21" s="3"/>
    </row>
    <row r="22" spans="1:15">
      <c r="B22" s="3"/>
      <c r="C22" s="3"/>
    </row>
    <row r="23" spans="1:15">
      <c r="B23" s="3"/>
      <c r="C23" s="3"/>
    </row>
    <row r="24" spans="1:15">
      <c r="B24" s="3"/>
      <c r="C24" s="3"/>
    </row>
    <row r="25" spans="1:15">
      <c r="B25" s="3"/>
      <c r="C25" s="3"/>
    </row>
    <row r="26" spans="1:15">
      <c r="B26" s="3"/>
      <c r="C26" s="3"/>
    </row>
    <row r="27" spans="1:15">
      <c r="B27" s="3"/>
      <c r="C27" s="3"/>
    </row>
    <row r="28" spans="1:15">
      <c r="B28" s="3"/>
      <c r="C28" s="3"/>
    </row>
    <row r="29" spans="1:15">
      <c r="B29" s="3"/>
      <c r="C29" s="3"/>
    </row>
    <row r="30" spans="1:15">
      <c r="B30" s="3"/>
      <c r="C30" s="3"/>
    </row>
    <row r="31" spans="1:15">
      <c r="B31" s="3"/>
      <c r="C31" s="3"/>
    </row>
    <row r="32" spans="1:15">
      <c r="B32" s="3"/>
      <c r="C32" s="3"/>
    </row>
    <row r="33" spans="2:3">
      <c r="B33" s="3"/>
      <c r="C33" s="3"/>
    </row>
    <row r="34" spans="2:3">
      <c r="B34" s="3"/>
      <c r="C34" s="3"/>
    </row>
  </sheetData>
  <mergeCells count="8">
    <mergeCell ref="M2:M3"/>
    <mergeCell ref="A2:A3"/>
    <mergeCell ref="O2:O3"/>
    <mergeCell ref="C2:C3"/>
    <mergeCell ref="E2:E3"/>
    <mergeCell ref="G2:G3"/>
    <mergeCell ref="I2:I3"/>
    <mergeCell ref="K2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" sqref="D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International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NOLETTE GARCIA</dc:creator>
  <cp:lastModifiedBy>Nathania</cp:lastModifiedBy>
  <dcterms:created xsi:type="dcterms:W3CDTF">2018-01-05T03:30:51Z</dcterms:created>
  <dcterms:modified xsi:type="dcterms:W3CDTF">2018-06-22T06:07:51Z</dcterms:modified>
</cp:coreProperties>
</file>